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ese" sheetId="1" state="visible" r:id="rId1"/>
    <sheet xmlns:r="http://schemas.openxmlformats.org/officeDocument/2006/relationships" name="Persone" sheetId="2" state="visible" r:id="rId2"/>
    <sheet xmlns:r="http://schemas.openxmlformats.org/officeDocument/2006/relationships" name="Riepilog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[$-410]dd/mm/yyyy"/>
    <numFmt numFmtId="166" formatCode="#,##0.00\ [$€-410]"/>
  </numFmts>
  <fonts count="7">
    <font>
      <name val="Calibri"/>
      <family val="2"/>
      <color theme="1"/>
      <sz val="11"/>
      <scheme val="minor"/>
    </font>
    <font>
      <b val="1"/>
      <color rgb="001B2A38"/>
      <sz val="14"/>
    </font>
    <font>
      <color rgb="00546474"/>
      <sz val="9"/>
    </font>
    <font>
      <b val="1"/>
      <color rgb="00FFFFFF"/>
      <sz val="10"/>
    </font>
    <font>
      <b val="1"/>
      <sz val="10"/>
    </font>
    <font>
      <i val="1"/>
      <color rgb="008A9BAB"/>
      <sz val="9"/>
    </font>
    <font>
      <b val="1"/>
      <color rgb="001B2A38"/>
      <sz val="11"/>
    </font>
  </fonts>
  <fills count="4">
    <fill>
      <patternFill/>
    </fill>
    <fill>
      <patternFill patternType="gray125"/>
    </fill>
    <fill>
      <patternFill patternType="solid">
        <fgColor rgb="000E9E6E"/>
      </patternFill>
    </fill>
    <fill>
      <patternFill patternType="solid">
        <fgColor rgb="00F0FAFE"/>
      </patternFill>
    </fill>
  </fills>
  <borders count="2">
    <border>
      <left/>
      <right/>
      <top/>
      <bottom/>
      <diagonal/>
    </border>
    <border>
      <left style="thin">
        <color rgb="00D8E0E6"/>
      </left>
      <right style="thin">
        <color rgb="00D8E0E6"/>
      </right>
      <top style="thin">
        <color rgb="00D8E0E6"/>
      </top>
      <bottom style="thin">
        <color rgb="00D8E0E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5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1" pivotButton="0" quotePrefix="0" xfId="0"/>
    <xf numFmtId="166" fontId="0" fillId="0" borderId="1" pivotButton="0" quotePrefix="0" xfId="0"/>
    <xf numFmtId="0" fontId="4" fillId="3" borderId="0" pivotButton="0" quotePrefix="0" xfId="0"/>
    <xf numFmtId="166" fontId="4" fillId="3" borderId="0" pivotButton="0" quotePrefix="0" xfId="0"/>
    <xf numFmtId="0" fontId="5" fillId="0" borderId="0" pivotButton="0" quotePrefix="0" xfId="0"/>
    <xf numFmtId="0" fontId="6" fillId="0" borderId="0" pivotButton="0" quotePrefix="0" xfId="0"/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28" customWidth="1" min="3" max="3"/>
    <col width="14" customWidth="1" min="4" max="4"/>
    <col width="16" customWidth="1" min="5" max="5"/>
    <col width="13" customWidth="1" min="6" max="6"/>
    <col width="17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</cols>
  <sheetData>
    <row r="1">
      <c r="A1" s="1" t="inlineStr">
        <is>
          <t>Gestione delle spese di viaggio</t>
        </is>
      </c>
    </row>
    <row r="2">
      <c r="A2" s="2" t="inlineStr">
        <is>
          <t>Come si usa: scrivi i nomi nel foglio Persone e aggiungi una riga per ogni spesa qui sotto.</t>
        </is>
      </c>
    </row>
    <row r="3">
      <c r="A3" s="2" t="inlineStr">
        <is>
          <t>Metti 1 sotto ogni persona che partecipa alla spesa e lascia vuote le altre. La quota a persona si calcola da sola.</t>
        </is>
      </c>
    </row>
    <row r="4">
      <c r="A4" s="2" t="inlineStr">
        <is>
          <t>Il foglio Persone mostra chi ha pagato, chi deve e che cosa mandare all'organizzatore.</t>
        </is>
      </c>
    </row>
    <row r="6" ht="30" customHeight="1">
      <c r="A6" s="3" t="inlineStr">
        <is>
          <t>Data</t>
        </is>
      </c>
      <c r="B6" s="3" t="inlineStr">
        <is>
          <t>Categoria</t>
        </is>
      </c>
      <c r="C6" s="3" t="inlineStr">
        <is>
          <t>Descrizione</t>
        </is>
      </c>
      <c r="D6" s="3" t="inlineStr">
        <is>
          <t>Importo</t>
        </is>
      </c>
      <c r="E6" s="3" t="inlineStr">
        <is>
          <t>Pagato da</t>
        </is>
      </c>
      <c r="F6" s="3" t="inlineStr">
        <is>
          <t>Divisa tra</t>
        </is>
      </c>
      <c r="G6" s="3" t="inlineStr">
        <is>
          <t>Quota a persona</t>
        </is>
      </c>
      <c r="H6" s="3">
        <f>IF('Persone'!$B$4="","",'Persone'!$B$4)</f>
        <v/>
      </c>
      <c r="I6" s="3">
        <f>IF('Persone'!$B$5="","",'Persone'!$B$5)</f>
        <v/>
      </c>
      <c r="J6" s="3">
        <f>IF('Persone'!$B$6="","",'Persone'!$B$6)</f>
        <v/>
      </c>
      <c r="K6" s="3">
        <f>IF('Persone'!$B$7="","",'Persone'!$B$7)</f>
        <v/>
      </c>
      <c r="L6" s="3">
        <f>IF('Persone'!$B$8="","",'Persone'!$B$8)</f>
        <v/>
      </c>
      <c r="M6" s="3">
        <f>IF('Persone'!$B$9="","",'Persone'!$B$9)</f>
        <v/>
      </c>
      <c r="N6" s="3">
        <f>IF('Persone'!$B$10="","",'Persone'!$B$10)</f>
        <v/>
      </c>
      <c r="O6" s="3">
        <f>IF('Persone'!$B$11="","",'Persone'!$B$11)</f>
        <v/>
      </c>
      <c r="P6" s="3">
        <f>IF('Persone'!$B$12="","",'Persone'!$B$12)</f>
        <v/>
      </c>
      <c r="Q6" s="3">
        <f>IF('Persone'!$B$13="","",'Persone'!$B$13)</f>
        <v/>
      </c>
    </row>
    <row r="7">
      <c r="A7" s="4" t="n">
        <v>46248</v>
      </c>
      <c r="B7" t="inlineStr">
        <is>
          <t>Trasporti</t>
        </is>
      </c>
      <c r="C7" t="inlineStr">
        <is>
          <t>Biglietti del treno</t>
        </is>
      </c>
      <c r="D7" s="5" t="n">
        <v>240</v>
      </c>
      <c r="E7" t="inlineStr">
        <is>
          <t>Giulia</t>
        </is>
      </c>
      <c r="F7" s="6">
        <f>SUM(H7:Q7)</f>
        <v/>
      </c>
      <c r="G7" s="5">
        <f>IF(F7&gt;0,D7/F7,0)</f>
        <v/>
      </c>
      <c r="H7" s="6" t="n">
        <v>1</v>
      </c>
      <c r="I7" s="6" t="n">
        <v>1</v>
      </c>
      <c r="J7" s="6" t="n">
        <v>1</v>
      </c>
      <c r="K7" s="6" t="n">
        <v>1</v>
      </c>
      <c r="L7" s="6" t="n">
        <v>0</v>
      </c>
      <c r="M7" s="6" t="n">
        <v>0</v>
      </c>
      <c r="N7" s="6" t="n">
        <v>0</v>
      </c>
      <c r="O7" s="6" t="n">
        <v>0</v>
      </c>
      <c r="P7" s="6" t="n">
        <v>0</v>
      </c>
      <c r="Q7" s="6" t="n">
        <v>0</v>
      </c>
    </row>
    <row r="8">
      <c r="A8" s="4" t="n">
        <v>46248</v>
      </c>
      <c r="B8" t="inlineStr">
        <is>
          <t>Alloggio</t>
        </is>
      </c>
      <c r="C8" t="inlineStr">
        <is>
          <t>Appartamento (3 notti)</t>
        </is>
      </c>
      <c r="D8" s="5" t="n">
        <v>480</v>
      </c>
      <c r="E8" t="inlineStr">
        <is>
          <t>Marco</t>
        </is>
      </c>
      <c r="F8" s="6">
        <f>SUM(H8:Q8)</f>
        <v/>
      </c>
      <c r="G8" s="5">
        <f>IF(F8&gt;0,D8/F8,0)</f>
        <v/>
      </c>
      <c r="H8" s="6" t="n">
        <v>1</v>
      </c>
      <c r="I8" s="6" t="n">
        <v>1</v>
      </c>
      <c r="J8" s="6" t="n">
        <v>1</v>
      </c>
      <c r="K8" s="6" t="n">
        <v>1</v>
      </c>
      <c r="L8" s="6" t="n">
        <v>0</v>
      </c>
      <c r="M8" s="6" t="n">
        <v>0</v>
      </c>
      <c r="N8" s="6" t="n">
        <v>0</v>
      </c>
      <c r="O8" s="6" t="n">
        <v>0</v>
      </c>
      <c r="P8" s="6" t="n">
        <v>0</v>
      </c>
      <c r="Q8" s="6" t="n">
        <v>0</v>
      </c>
    </row>
    <row r="9">
      <c r="A9" s="4" t="n">
        <v>46249</v>
      </c>
      <c r="B9" t="inlineStr">
        <is>
          <t>Cibo</t>
        </is>
      </c>
      <c r="C9" t="inlineStr">
        <is>
          <t>Cena</t>
        </is>
      </c>
      <c r="D9" s="5" t="n">
        <v>128</v>
      </c>
      <c r="E9" t="inlineStr">
        <is>
          <t>Sara</t>
        </is>
      </c>
      <c r="F9" s="6">
        <f>SUM(H9:Q9)</f>
        <v/>
      </c>
      <c r="G9" s="5">
        <f>IF(F9&gt;0,D9/F9,0)</f>
        <v/>
      </c>
      <c r="H9" s="6" t="n">
        <v>1</v>
      </c>
      <c r="I9" s="6" t="n">
        <v>1</v>
      </c>
      <c r="J9" s="6" t="n">
        <v>1</v>
      </c>
      <c r="K9" s="6" t="n">
        <v>1</v>
      </c>
      <c r="L9" s="6" t="n">
        <v>0</v>
      </c>
      <c r="M9" s="6" t="n">
        <v>0</v>
      </c>
      <c r="N9" s="6" t="n">
        <v>0</v>
      </c>
      <c r="O9" s="6" t="n">
        <v>0</v>
      </c>
      <c r="P9" s="6" t="n">
        <v>0</v>
      </c>
      <c r="Q9" s="6" t="n">
        <v>0</v>
      </c>
    </row>
    <row r="10">
      <c r="A10" s="4" t="n">
        <v>46250</v>
      </c>
      <c r="B10" t="inlineStr">
        <is>
          <t>Attività</t>
        </is>
      </c>
      <c r="C10" t="inlineStr">
        <is>
          <t>Biglietti del museo</t>
        </is>
      </c>
      <c r="D10" s="5" t="n">
        <v>54</v>
      </c>
      <c r="E10" t="inlineStr">
        <is>
          <t>Giulia</t>
        </is>
      </c>
      <c r="F10" s="6">
        <f>SUM(H10:Q10)</f>
        <v/>
      </c>
      <c r="G10" s="5">
        <f>IF(F10&gt;0,D10/F10,0)</f>
        <v/>
      </c>
      <c r="H10" s="6" t="n">
        <v>1</v>
      </c>
      <c r="I10" s="6" t="n">
        <v>1</v>
      </c>
      <c r="J10" s="6" t="n">
        <v>0</v>
      </c>
      <c r="K10" s="6" t="n">
        <v>1</v>
      </c>
      <c r="L10" s="6" t="n">
        <v>0</v>
      </c>
      <c r="M10" s="6" t="n">
        <v>0</v>
      </c>
      <c r="N10" s="6" t="n">
        <v>0</v>
      </c>
      <c r="O10" s="6" t="n">
        <v>0</v>
      </c>
      <c r="P10" s="6" t="n">
        <v>0</v>
      </c>
      <c r="Q10" s="6" t="n">
        <v>0</v>
      </c>
    </row>
    <row r="11">
      <c r="A11" s="4" t="n">
        <v>46251</v>
      </c>
      <c r="B11" t="inlineStr">
        <is>
          <t>Trasporti</t>
        </is>
      </c>
      <c r="C11" t="inlineStr">
        <is>
          <t>Taxi per l'aeroporto</t>
        </is>
      </c>
      <c r="D11" s="5" t="n">
        <v>36</v>
      </c>
      <c r="E11" t="inlineStr">
        <is>
          <t>Luca</t>
        </is>
      </c>
      <c r="F11" s="6">
        <f>SUM(H11:Q11)</f>
        <v/>
      </c>
      <c r="G11" s="5">
        <f>IF(F11&gt;0,D11/F11,0)</f>
        <v/>
      </c>
      <c r="H11" s="6" t="n">
        <v>1</v>
      </c>
      <c r="I11" s="6" t="n">
        <v>1</v>
      </c>
      <c r="J11" s="6" t="n">
        <v>1</v>
      </c>
      <c r="K11" s="6" t="n">
        <v>1</v>
      </c>
      <c r="L11" s="6" t="n">
        <v>0</v>
      </c>
      <c r="M11" s="6" t="n">
        <v>0</v>
      </c>
      <c r="N11" s="6" t="n">
        <v>0</v>
      </c>
      <c r="O11" s="6" t="n">
        <v>0</v>
      </c>
      <c r="P11" s="6" t="n">
        <v>0</v>
      </c>
      <c r="Q11" s="6" t="n">
        <v>0</v>
      </c>
    </row>
    <row r="12">
      <c r="A12" s="4" t="n"/>
      <c r="D12" s="5" t="n"/>
      <c r="F12" s="6">
        <f>SUM(H12:Q12)</f>
        <v/>
      </c>
      <c r="G12" s="5">
        <f>IF(F12&gt;0,D12/F12,0)</f>
        <v/>
      </c>
    </row>
    <row r="13">
      <c r="A13" s="4" t="n"/>
      <c r="D13" s="5" t="n"/>
      <c r="F13" s="6">
        <f>SUM(H13:Q13)</f>
        <v/>
      </c>
      <c r="G13" s="5">
        <f>IF(F13&gt;0,D13/F13,0)</f>
        <v/>
      </c>
    </row>
    <row r="14">
      <c r="A14" s="4" t="n"/>
      <c r="D14" s="5" t="n"/>
      <c r="F14" s="6">
        <f>SUM(H14:Q14)</f>
        <v/>
      </c>
      <c r="G14" s="5">
        <f>IF(F14&gt;0,D14/F14,0)</f>
        <v/>
      </c>
    </row>
    <row r="15">
      <c r="A15" s="4" t="n"/>
      <c r="D15" s="5" t="n"/>
      <c r="F15" s="6">
        <f>SUM(H15:Q15)</f>
        <v/>
      </c>
      <c r="G15" s="5">
        <f>IF(F15&gt;0,D15/F15,0)</f>
        <v/>
      </c>
    </row>
    <row r="16">
      <c r="A16" s="4" t="n"/>
      <c r="D16" s="5" t="n"/>
      <c r="F16" s="6">
        <f>SUM(H16:Q16)</f>
        <v/>
      </c>
      <c r="G16" s="5">
        <f>IF(F16&gt;0,D16/F16,0)</f>
        <v/>
      </c>
    </row>
    <row r="17">
      <c r="A17" s="4" t="n"/>
      <c r="D17" s="5" t="n"/>
      <c r="F17" s="6">
        <f>SUM(H17:Q17)</f>
        <v/>
      </c>
      <c r="G17" s="5">
        <f>IF(F17&gt;0,D17/F17,0)</f>
        <v/>
      </c>
    </row>
    <row r="18">
      <c r="A18" s="4" t="n"/>
      <c r="D18" s="5" t="n"/>
      <c r="F18" s="6">
        <f>SUM(H18:Q18)</f>
        <v/>
      </c>
      <c r="G18" s="5">
        <f>IF(F18&gt;0,D18/F18,0)</f>
        <v/>
      </c>
    </row>
    <row r="19">
      <c r="A19" s="4" t="n"/>
      <c r="D19" s="5" t="n"/>
      <c r="F19" s="6">
        <f>SUM(H19:Q19)</f>
        <v/>
      </c>
      <c r="G19" s="5">
        <f>IF(F19&gt;0,D19/F19,0)</f>
        <v/>
      </c>
    </row>
    <row r="20">
      <c r="A20" s="4" t="n"/>
      <c r="D20" s="5" t="n"/>
      <c r="F20" s="6">
        <f>SUM(H20:Q20)</f>
        <v/>
      </c>
      <c r="G20" s="5">
        <f>IF(F20&gt;0,D20/F20,0)</f>
        <v/>
      </c>
    </row>
    <row r="21">
      <c r="A21" s="4" t="n"/>
      <c r="D21" s="5" t="n"/>
      <c r="F21" s="6">
        <f>SUM(H21:Q21)</f>
        <v/>
      </c>
      <c r="G21" s="5">
        <f>IF(F21&gt;0,D21/F21,0)</f>
        <v/>
      </c>
    </row>
    <row r="22">
      <c r="A22" s="4" t="n"/>
      <c r="D22" s="5" t="n"/>
      <c r="F22" s="6">
        <f>SUM(H22:Q22)</f>
        <v/>
      </c>
      <c r="G22" s="5">
        <f>IF(F22&gt;0,D22/F22,0)</f>
        <v/>
      </c>
    </row>
    <row r="23">
      <c r="A23" s="4" t="n"/>
      <c r="D23" s="5" t="n"/>
      <c r="F23" s="6">
        <f>SUM(H23:Q23)</f>
        <v/>
      </c>
      <c r="G23" s="5">
        <f>IF(F23&gt;0,D23/F23,0)</f>
        <v/>
      </c>
    </row>
    <row r="24">
      <c r="A24" s="4" t="n"/>
      <c r="D24" s="5" t="n"/>
      <c r="F24" s="6">
        <f>SUM(H24:Q24)</f>
        <v/>
      </c>
      <c r="G24" s="5">
        <f>IF(F24&gt;0,D24/F24,0)</f>
        <v/>
      </c>
    </row>
    <row r="25">
      <c r="A25" s="4" t="n"/>
      <c r="D25" s="5" t="n"/>
      <c r="F25" s="6">
        <f>SUM(H25:Q25)</f>
        <v/>
      </c>
      <c r="G25" s="5">
        <f>IF(F25&gt;0,D25/F25,0)</f>
        <v/>
      </c>
    </row>
    <row r="26">
      <c r="A26" s="4" t="n"/>
      <c r="D26" s="5" t="n"/>
      <c r="F26" s="6">
        <f>SUM(H26:Q26)</f>
        <v/>
      </c>
      <c r="G26" s="5">
        <f>IF(F26&gt;0,D26/F26,0)</f>
        <v/>
      </c>
    </row>
    <row r="27">
      <c r="A27" s="4" t="n"/>
      <c r="D27" s="5" t="n"/>
      <c r="F27" s="6">
        <f>SUM(H27:Q27)</f>
        <v/>
      </c>
      <c r="G27" s="5">
        <f>IF(F27&gt;0,D27/F27,0)</f>
        <v/>
      </c>
    </row>
    <row r="28">
      <c r="A28" s="4" t="n"/>
      <c r="D28" s="5" t="n"/>
      <c r="F28" s="6">
        <f>SUM(H28:Q28)</f>
        <v/>
      </c>
      <c r="G28" s="5">
        <f>IF(F28&gt;0,D28/F28,0)</f>
        <v/>
      </c>
    </row>
    <row r="29">
      <c r="A29" s="4" t="n"/>
      <c r="D29" s="5" t="n"/>
      <c r="F29" s="6">
        <f>SUM(H29:Q29)</f>
        <v/>
      </c>
      <c r="G29" s="5">
        <f>IF(F29&gt;0,D29/F29,0)</f>
        <v/>
      </c>
    </row>
    <row r="30">
      <c r="A30" s="4" t="n"/>
      <c r="D30" s="5" t="n"/>
      <c r="F30" s="6">
        <f>SUM(H30:Q30)</f>
        <v/>
      </c>
      <c r="G30" s="5">
        <f>IF(F30&gt;0,D30/F30,0)</f>
        <v/>
      </c>
    </row>
    <row r="31">
      <c r="A31" s="4" t="n"/>
      <c r="D31" s="5" t="n"/>
      <c r="F31" s="6">
        <f>SUM(H31:Q31)</f>
        <v/>
      </c>
      <c r="G31" s="5">
        <f>IF(F31&gt;0,D31/F31,0)</f>
        <v/>
      </c>
    </row>
    <row r="32">
      <c r="A32" s="4" t="n"/>
      <c r="D32" s="5" t="n"/>
      <c r="F32" s="6">
        <f>SUM(H32:Q32)</f>
        <v/>
      </c>
      <c r="G32" s="5">
        <f>IF(F32&gt;0,D32/F32,0)</f>
        <v/>
      </c>
    </row>
    <row r="33">
      <c r="A33" s="4" t="n"/>
      <c r="D33" s="5" t="n"/>
      <c r="F33" s="6">
        <f>SUM(H33:Q33)</f>
        <v/>
      </c>
      <c r="G33" s="5">
        <f>IF(F33&gt;0,D33/F33,0)</f>
        <v/>
      </c>
    </row>
    <row r="34">
      <c r="A34" s="4" t="n"/>
      <c r="D34" s="5" t="n"/>
      <c r="F34" s="6">
        <f>SUM(H34:Q34)</f>
        <v/>
      </c>
      <c r="G34" s="5">
        <f>IF(F34&gt;0,D34/F34,0)</f>
        <v/>
      </c>
    </row>
    <row r="35">
      <c r="A35" s="4" t="n"/>
      <c r="D35" s="5" t="n"/>
      <c r="F35" s="6">
        <f>SUM(H35:Q35)</f>
        <v/>
      </c>
      <c r="G35" s="5">
        <f>IF(F35&gt;0,D35/F35,0)</f>
        <v/>
      </c>
    </row>
    <row r="36">
      <c r="A36" s="4" t="n"/>
      <c r="D36" s="5" t="n"/>
      <c r="F36" s="6">
        <f>SUM(H36:Q36)</f>
        <v/>
      </c>
      <c r="G36" s="5">
        <f>IF(F36&gt;0,D36/F36,0)</f>
        <v/>
      </c>
    </row>
    <row r="37">
      <c r="A37" s="4" t="n"/>
      <c r="D37" s="5" t="n"/>
      <c r="F37" s="6">
        <f>SUM(H37:Q37)</f>
        <v/>
      </c>
      <c r="G37" s="5">
        <f>IF(F37&gt;0,D37/F37,0)</f>
        <v/>
      </c>
    </row>
    <row r="38">
      <c r="A38" s="4" t="n"/>
      <c r="D38" s="5" t="n"/>
      <c r="F38" s="6">
        <f>SUM(H38:Q38)</f>
        <v/>
      </c>
      <c r="G38" s="5">
        <f>IF(F38&gt;0,D38/F38,0)</f>
        <v/>
      </c>
    </row>
    <row r="39">
      <c r="A39" s="4" t="n"/>
      <c r="D39" s="5" t="n"/>
      <c r="F39" s="6">
        <f>SUM(H39:Q39)</f>
        <v/>
      </c>
      <c r="G39" s="5">
        <f>IF(F39&gt;0,D39/F39,0)</f>
        <v/>
      </c>
    </row>
    <row r="40">
      <c r="A40" s="4" t="n"/>
      <c r="D40" s="5" t="n"/>
      <c r="F40" s="6">
        <f>SUM(H40:Q40)</f>
        <v/>
      </c>
      <c r="G40" s="5">
        <f>IF(F40&gt;0,D40/F40,0)</f>
        <v/>
      </c>
    </row>
    <row r="41">
      <c r="A41" s="4" t="n"/>
      <c r="D41" s="5" t="n"/>
      <c r="F41" s="6">
        <f>SUM(H41:Q41)</f>
        <v/>
      </c>
      <c r="G41" s="5">
        <f>IF(F41&gt;0,D41/F41,0)</f>
        <v/>
      </c>
    </row>
    <row r="42">
      <c r="A42" s="4" t="n"/>
      <c r="D42" s="5" t="n"/>
      <c r="F42" s="6">
        <f>SUM(H42:Q42)</f>
        <v/>
      </c>
      <c r="G42" s="5">
        <f>IF(F42&gt;0,D42/F42,0)</f>
        <v/>
      </c>
    </row>
    <row r="43">
      <c r="A43" s="4" t="n"/>
      <c r="D43" s="5" t="n"/>
      <c r="F43" s="6">
        <f>SUM(H43:Q43)</f>
        <v/>
      </c>
      <c r="G43" s="5">
        <f>IF(F43&gt;0,D43/F43,0)</f>
        <v/>
      </c>
    </row>
    <row r="44">
      <c r="A44" s="4" t="n"/>
      <c r="D44" s="5" t="n"/>
      <c r="F44" s="6">
        <f>SUM(H44:Q44)</f>
        <v/>
      </c>
      <c r="G44" s="5">
        <f>IF(F44&gt;0,D44/F44,0)</f>
        <v/>
      </c>
    </row>
    <row r="45">
      <c r="A45" s="4" t="n"/>
      <c r="D45" s="5" t="n"/>
      <c r="F45" s="6">
        <f>SUM(H45:Q45)</f>
        <v/>
      </c>
      <c r="G45" s="5">
        <f>IF(F45&gt;0,D45/F45,0)</f>
        <v/>
      </c>
    </row>
    <row r="46">
      <c r="A46" s="4" t="n"/>
      <c r="D46" s="5" t="n"/>
      <c r="F46" s="6">
        <f>SUM(H46:Q46)</f>
        <v/>
      </c>
      <c r="G46" s="5">
        <f>IF(F46&gt;0,D46/F46,0)</f>
        <v/>
      </c>
    </row>
  </sheetData>
  <dataValidations count="1">
    <dataValidation sqref="E7:E46" showDropDown="0" showInputMessage="0" showErrorMessage="0" allowBlank="1" type="list">
      <formula1>'Persone'!$B$4:$B$13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24" customWidth="1" min="3" max="3"/>
    <col width="16" customWidth="1" min="4" max="4"/>
    <col width="16" customWidth="1" min="5" max="5"/>
    <col width="30" customWidth="1" min="6" max="6"/>
  </cols>
  <sheetData>
    <row r="1">
      <c r="A1" s="1" t="inlineStr">
        <is>
          <t>Persone</t>
        </is>
      </c>
    </row>
    <row r="3">
      <c r="A3" s="3" t="inlineStr">
        <is>
          <t>N.</t>
        </is>
      </c>
      <c r="B3" s="3" t="inlineStr">
        <is>
          <t>Nome</t>
        </is>
      </c>
      <c r="C3" s="3" t="inlineStr">
        <is>
          <t>Pagato</t>
        </is>
      </c>
      <c r="D3" s="3" t="inlineStr">
        <is>
          <t>Quota</t>
        </is>
      </c>
      <c r="E3" s="3" t="inlineStr">
        <is>
          <t>Saldo</t>
        </is>
      </c>
    </row>
    <row r="4">
      <c r="A4" s="6" t="n">
        <v>1</v>
      </c>
      <c r="B4" s="7" t="inlineStr">
        <is>
          <t>Giulia</t>
        </is>
      </c>
      <c r="C4" s="8">
        <f>IF($B4="",0,SUMIF('Spese'!$E$7:$E$46,$B4,'Spese'!$D$7:$D$46))</f>
        <v/>
      </c>
      <c r="D4" s="8">
        <f>SUMPRODUCT('Spese'!$G$7:$G$46,'Spese'!$H$7:$H$46)</f>
        <v/>
      </c>
      <c r="E4" s="8">
        <f>C4-D4</f>
        <v/>
      </c>
    </row>
    <row r="5">
      <c r="A5" s="6" t="n">
        <v>2</v>
      </c>
      <c r="B5" s="7" t="inlineStr">
        <is>
          <t>Marco</t>
        </is>
      </c>
      <c r="C5" s="8">
        <f>IF($B5="",0,SUMIF('Spese'!$E$7:$E$46,$B5,'Spese'!$D$7:$D$46))</f>
        <v/>
      </c>
      <c r="D5" s="8">
        <f>SUMPRODUCT('Spese'!$G$7:$G$46,'Spese'!$I$7:$I$46)</f>
        <v/>
      </c>
      <c r="E5" s="8">
        <f>C5-D5</f>
        <v/>
      </c>
    </row>
    <row r="6">
      <c r="A6" s="6" t="n">
        <v>3</v>
      </c>
      <c r="B6" s="7" t="inlineStr">
        <is>
          <t>Sara</t>
        </is>
      </c>
      <c r="C6" s="8">
        <f>IF($B6="",0,SUMIF('Spese'!$E$7:$E$46,$B6,'Spese'!$D$7:$D$46))</f>
        <v/>
      </c>
      <c r="D6" s="8">
        <f>SUMPRODUCT('Spese'!$G$7:$G$46,'Spese'!$J$7:$J$46)</f>
        <v/>
      </c>
      <c r="E6" s="8">
        <f>C6-D6</f>
        <v/>
      </c>
    </row>
    <row r="7">
      <c r="A7" s="6" t="n">
        <v>4</v>
      </c>
      <c r="B7" s="7" t="inlineStr">
        <is>
          <t>Luca</t>
        </is>
      </c>
      <c r="C7" s="8">
        <f>IF($B7="",0,SUMIF('Spese'!$E$7:$E$46,$B7,'Spese'!$D$7:$D$46))</f>
        <v/>
      </c>
      <c r="D7" s="8">
        <f>SUMPRODUCT('Spese'!$G$7:$G$46,'Spese'!$K$7:$K$46)</f>
        <v/>
      </c>
      <c r="E7" s="8">
        <f>C7-D7</f>
        <v/>
      </c>
    </row>
    <row r="8">
      <c r="A8" s="6" t="n">
        <v>5</v>
      </c>
      <c r="B8" s="7" t="n"/>
      <c r="C8" s="8">
        <f>IF($B8="",0,SUMIF('Spese'!$E$7:$E$46,$B8,'Spese'!$D$7:$D$46))</f>
        <v/>
      </c>
      <c r="D8" s="8">
        <f>SUMPRODUCT('Spese'!$G$7:$G$46,'Spese'!$L$7:$L$46)</f>
        <v/>
      </c>
      <c r="E8" s="8">
        <f>C8-D8</f>
        <v/>
      </c>
    </row>
    <row r="9">
      <c r="A9" s="6" t="n">
        <v>6</v>
      </c>
      <c r="B9" s="7" t="n"/>
      <c r="C9" s="8">
        <f>IF($B9="",0,SUMIF('Spese'!$E$7:$E$46,$B9,'Spese'!$D$7:$D$46))</f>
        <v/>
      </c>
      <c r="D9" s="8">
        <f>SUMPRODUCT('Spese'!$G$7:$G$46,'Spese'!$M$7:$M$46)</f>
        <v/>
      </c>
      <c r="E9" s="8">
        <f>C9-D9</f>
        <v/>
      </c>
    </row>
    <row r="10">
      <c r="A10" s="6" t="n">
        <v>7</v>
      </c>
      <c r="B10" s="7" t="n"/>
      <c r="C10" s="8">
        <f>IF($B10="",0,SUMIF('Spese'!$E$7:$E$46,$B10,'Spese'!$D$7:$D$46))</f>
        <v/>
      </c>
      <c r="D10" s="8">
        <f>SUMPRODUCT('Spese'!$G$7:$G$46,'Spese'!$N$7:$N$46)</f>
        <v/>
      </c>
      <c r="E10" s="8">
        <f>C10-D10</f>
        <v/>
      </c>
    </row>
    <row r="11">
      <c r="A11" s="6" t="n">
        <v>8</v>
      </c>
      <c r="B11" s="7" t="n"/>
      <c r="C11" s="8">
        <f>IF($B11="",0,SUMIF('Spese'!$E$7:$E$46,$B11,'Spese'!$D$7:$D$46))</f>
        <v/>
      </c>
      <c r="D11" s="8">
        <f>SUMPRODUCT('Spese'!$G$7:$G$46,'Spese'!$O$7:$O$46)</f>
        <v/>
      </c>
      <c r="E11" s="8">
        <f>C11-D11</f>
        <v/>
      </c>
    </row>
    <row r="12">
      <c r="A12" s="6" t="n">
        <v>9</v>
      </c>
      <c r="B12" s="7" t="n"/>
      <c r="C12" s="8">
        <f>IF($B12="",0,SUMIF('Spese'!$E$7:$E$46,$B12,'Spese'!$D$7:$D$46))</f>
        <v/>
      </c>
      <c r="D12" s="8">
        <f>SUMPRODUCT('Spese'!$G$7:$G$46,'Spese'!$P$7:$P$46)</f>
        <v/>
      </c>
      <c r="E12" s="8">
        <f>C12-D12</f>
        <v/>
      </c>
    </row>
    <row r="13">
      <c r="A13" s="6" t="n">
        <v>10</v>
      </c>
      <c r="B13" s="7" t="n"/>
      <c r="C13" s="8">
        <f>IF($B13="",0,SUMIF('Spese'!$E$7:$E$46,$B13,'Spese'!$D$7:$D$46))</f>
        <v/>
      </c>
      <c r="D13" s="8">
        <f>SUMPRODUCT('Spese'!$G$7:$G$46,'Spese'!$Q$7:$Q$46)</f>
        <v/>
      </c>
      <c r="E13" s="8">
        <f>C13-D13</f>
        <v/>
      </c>
    </row>
    <row r="14">
      <c r="B14" s="9" t="inlineStr">
        <is>
          <t>Totale</t>
        </is>
      </c>
      <c r="C14" s="10">
        <f>SUM(C4:C13)</f>
        <v/>
      </c>
      <c r="D14" s="10">
        <f>SUM(D4:D13)</f>
        <v/>
      </c>
      <c r="E14" s="10">
        <f>SUM(E4:E13)</f>
        <v/>
      </c>
      <c r="F14" s="11" t="inlineStr">
        <is>
          <t>La somma dei saldi deve essere 0</t>
        </is>
      </c>
    </row>
    <row r="16">
      <c r="A16" s="12" t="inlineStr">
        <is>
          <t>Saldare con l'organizzatore</t>
        </is>
      </c>
    </row>
    <row r="17">
      <c r="A17" s="2" t="inlineStr">
        <is>
          <t>La persona 1 è l'organizzatore. Tutti gli altri fanno o ricevono un solo pagamento.</t>
        </is>
      </c>
    </row>
    <row r="18" ht="30" customHeight="1">
      <c r="A18" s="3" t="inlineStr">
        <is>
          <t>Persona</t>
        </is>
      </c>
      <c r="B18" s="3" t="inlineStr">
        <is>
          <t>Paga all'organizzatore</t>
        </is>
      </c>
      <c r="C18" s="3" t="inlineStr">
        <is>
          <t>Riceve dall'organizzatore</t>
        </is>
      </c>
    </row>
    <row r="19">
      <c r="A19" s="7">
        <f>IF($B$5="","",$B$5)</f>
        <v/>
      </c>
      <c r="B19" s="8">
        <f>IF($A19="",0,IF($E$5&lt;0,ABS($E$5),0))</f>
        <v/>
      </c>
      <c r="C19" s="8">
        <f>IF($A19="",0,IF($E$5&gt;0,$E$5,0))</f>
        <v/>
      </c>
    </row>
    <row r="20">
      <c r="A20" s="7">
        <f>IF($B$6="","",$B$6)</f>
        <v/>
      </c>
      <c r="B20" s="8">
        <f>IF($A20="",0,IF($E$6&lt;0,ABS($E$6),0))</f>
        <v/>
      </c>
      <c r="C20" s="8">
        <f>IF($A20="",0,IF($E$6&gt;0,$E$6,0))</f>
        <v/>
      </c>
    </row>
    <row r="21">
      <c r="A21" s="7">
        <f>IF($B$7="","",$B$7)</f>
        <v/>
      </c>
      <c r="B21" s="8">
        <f>IF($A21="",0,IF($E$7&lt;0,ABS($E$7),0))</f>
        <v/>
      </c>
      <c r="C21" s="8">
        <f>IF($A21="",0,IF($E$7&gt;0,$E$7,0))</f>
        <v/>
      </c>
    </row>
    <row r="22">
      <c r="A22" s="7">
        <f>IF($B$8="","",$B$8)</f>
        <v/>
      </c>
      <c r="B22" s="8">
        <f>IF($A22="",0,IF($E$8&lt;0,ABS($E$8),0))</f>
        <v/>
      </c>
      <c r="C22" s="8">
        <f>IF($A22="",0,IF($E$8&gt;0,$E$8,0))</f>
        <v/>
      </c>
    </row>
    <row r="23">
      <c r="A23" s="7">
        <f>IF($B$9="","",$B$9)</f>
        <v/>
      </c>
      <c r="B23" s="8">
        <f>IF($A23="",0,IF($E$9&lt;0,ABS($E$9),0))</f>
        <v/>
      </c>
      <c r="C23" s="8">
        <f>IF($A23="",0,IF($E$9&gt;0,$E$9,0))</f>
        <v/>
      </c>
    </row>
    <row r="24">
      <c r="A24" s="7">
        <f>IF($B$10="","",$B$10)</f>
        <v/>
      </c>
      <c r="B24" s="8">
        <f>IF($A24="",0,IF($E$10&lt;0,ABS($E$10),0))</f>
        <v/>
      </c>
      <c r="C24" s="8">
        <f>IF($A24="",0,IF($E$10&gt;0,$E$10,0))</f>
        <v/>
      </c>
    </row>
    <row r="25">
      <c r="A25" s="7">
        <f>IF($B$11="","",$B$11)</f>
        <v/>
      </c>
      <c r="B25" s="8">
        <f>IF($A25="",0,IF($E$11&lt;0,ABS($E$11),0))</f>
        <v/>
      </c>
      <c r="C25" s="8">
        <f>IF($A25="",0,IF($E$11&gt;0,$E$11,0))</f>
        <v/>
      </c>
    </row>
    <row r="26">
      <c r="A26" s="7">
        <f>IF($B$12="","",$B$12)</f>
        <v/>
      </c>
      <c r="B26" s="8">
        <f>IF($A26="",0,IF($E$12&lt;0,ABS($E$12),0))</f>
        <v/>
      </c>
      <c r="C26" s="8">
        <f>IF($A26="",0,IF($E$12&gt;0,$E$12,0))</f>
        <v/>
      </c>
    </row>
    <row r="27">
      <c r="A27" s="7">
        <f>IF($B$13="","",$B$13)</f>
        <v/>
      </c>
      <c r="B27" s="8">
        <f>IF($A27="",0,IF($E$13&lt;0,ABS($E$13),0))</f>
        <v/>
      </c>
      <c r="C27" s="8">
        <f>IF($A27="",0,IF($E$13&gt;0,$E$13,0))</f>
        <v/>
      </c>
    </row>
    <row r="28">
      <c r="A28" s="9" t="inlineStr">
        <is>
          <t>Totale</t>
        </is>
      </c>
      <c r="B28" s="10">
        <f>SUM(B19:B27)</f>
        <v/>
      </c>
      <c r="C28" s="10">
        <f>SUM(C19:C27)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</cols>
  <sheetData>
    <row r="1">
      <c r="A1" s="1" t="inlineStr">
        <is>
          <t>Riepilogo</t>
        </is>
      </c>
    </row>
    <row r="3">
      <c r="A3" s="12" t="inlineStr">
        <is>
          <t>Spese per giorno</t>
        </is>
      </c>
    </row>
    <row r="4">
      <c r="A4" s="3" t="inlineStr">
        <is>
          <t>Giorno</t>
        </is>
      </c>
      <c r="B4" s="3" t="inlineStr">
        <is>
          <t>Totale</t>
        </is>
      </c>
    </row>
    <row r="5">
      <c r="A5" s="13" t="n">
        <v>46248</v>
      </c>
      <c r="B5" s="8">
        <f>SUMIF('Spese'!$A$7:$A$46,$A5,'Spese'!$D$7:$D$46)</f>
        <v/>
      </c>
    </row>
    <row r="6">
      <c r="A6" s="13" t="n">
        <v>46249</v>
      </c>
      <c r="B6" s="8">
        <f>SUMIF('Spese'!$A$7:$A$46,$A6,'Spese'!$D$7:$D$46)</f>
        <v/>
      </c>
    </row>
    <row r="7">
      <c r="A7" s="13" t="n">
        <v>46250</v>
      </c>
      <c r="B7" s="8">
        <f>SUMIF('Spese'!$A$7:$A$46,$A7,'Spese'!$D$7:$D$46)</f>
        <v/>
      </c>
    </row>
    <row r="8">
      <c r="A8" s="13" t="n">
        <v>46251</v>
      </c>
      <c r="B8" s="8">
        <f>SUMIF('Spese'!$A$7:$A$46,$A8,'Spese'!$D$7:$D$46)</f>
        <v/>
      </c>
    </row>
    <row r="9">
      <c r="A9" s="13" t="n">
        <v>46252</v>
      </c>
      <c r="B9" s="8">
        <f>SUMIF('Spese'!$A$7:$A$46,$A9,'Spese'!$D$7:$D$46)</f>
        <v/>
      </c>
    </row>
    <row r="11">
      <c r="A11" s="12" t="inlineStr">
        <is>
          <t>Spese per categoria</t>
        </is>
      </c>
    </row>
    <row r="12">
      <c r="A12" s="3" t="inlineStr">
        <is>
          <t>Categoria</t>
        </is>
      </c>
      <c r="B12" s="3" t="inlineStr">
        <is>
          <t>Totale</t>
        </is>
      </c>
    </row>
    <row r="13">
      <c r="A13" s="7" t="inlineStr">
        <is>
          <t>Trasporti</t>
        </is>
      </c>
      <c r="B13" s="8">
        <f>SUMIF('Spese'!$B$7:$B$46,$A13,'Spese'!$D$7:$D$46)</f>
        <v/>
      </c>
    </row>
    <row r="14">
      <c r="A14" s="7" t="inlineStr">
        <is>
          <t>Alloggio</t>
        </is>
      </c>
      <c r="B14" s="8">
        <f>SUMIF('Spese'!$B$7:$B$46,$A14,'Spese'!$D$7:$D$46)</f>
        <v/>
      </c>
    </row>
    <row r="15">
      <c r="A15" s="7" t="inlineStr">
        <is>
          <t>Cibo</t>
        </is>
      </c>
      <c r="B15" s="8">
        <f>SUMIF('Spese'!$B$7:$B$46,$A15,'Spese'!$D$7:$D$46)</f>
        <v/>
      </c>
    </row>
    <row r="16">
      <c r="A16" s="7" t="inlineStr">
        <is>
          <t>Attività</t>
        </is>
      </c>
      <c r="B16" s="8">
        <f>SUMIF('Spese'!$B$7:$B$46,$A16,'Spese'!$D$7:$D$46)</f>
        <v/>
      </c>
    </row>
    <row r="17">
      <c r="A17" s="7" t="inlineStr">
        <is>
          <t>Altro</t>
        </is>
      </c>
      <c r="B17" s="8">
        <f>SUMIF('Spese'!$B$7:$B$46,$A17,'Spese'!$D$7:$D$46)</f>
        <v/>
      </c>
    </row>
    <row r="18">
      <c r="A18" s="9" t="inlineStr">
        <is>
          <t>Totale</t>
        </is>
      </c>
      <c r="B18" s="10">
        <f>SUM(B13:B17)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Faiyr</dc:creator>
  <dc:title xmlns:dc="http://purl.org/dc/elements/1.1/">Gestione delle spese di viaggio</dc:title>
  <dc:description xmlns:dc="http://purl.org/dc/elements/1.1/">faiyr.app</dc:description>
  <dcterms:created xmlns:dcterms="http://purl.org/dc/terms/" xmlns:xsi="http://www.w3.org/2001/XMLSchema-instance" xsi:type="dcterms:W3CDTF">2026-09-23T01:48:17Z</dcterms:created>
  <dcterms:modified xmlns:dcterms="http://purl.org/dc/terms/" xmlns:xsi="http://www.w3.org/2001/XMLSchema-instance" xsi:type="dcterms:W3CDTF">2026-09-23T01:48:17Z</dcterms:modified>
</cp:coreProperties>
</file>